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Research Funding\Tāwhia Te Mana Fellowships\FUNDING ROUNDS\2025 round\Application Templates\"/>
    </mc:Choice>
  </mc:AlternateContent>
  <xr:revisionPtr revIDLastSave="0" documentId="13_ncr:1_{3E368478-F0EB-4F09-A951-1C5C788B7420}"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Worked example" sheetId="1" r:id="rId2"/>
    <sheet name="spreadshee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4" i="3" l="1"/>
  <c r="N34" i="1"/>
  <c r="N36" i="1" s="1"/>
  <c r="A39" i="1" s="1"/>
  <c r="N27" i="3"/>
  <c r="N4" i="1"/>
  <c r="N5" i="1"/>
  <c r="N6" i="1"/>
  <c r="N7" i="1"/>
  <c r="N8" i="1"/>
  <c r="N9" i="1"/>
  <c r="N10" i="1"/>
  <c r="N11" i="1"/>
  <c r="N12" i="1"/>
  <c r="N13" i="1"/>
  <c r="N14" i="1"/>
  <c r="N15" i="1"/>
  <c r="N16" i="1"/>
  <c r="N17" i="1"/>
  <c r="N18" i="1"/>
  <c r="N19" i="1"/>
  <c r="N20" i="1"/>
  <c r="N21" i="1"/>
  <c r="N22" i="1"/>
  <c r="N23" i="1"/>
  <c r="N24" i="1"/>
  <c r="N25" i="1"/>
  <c r="N26" i="1"/>
  <c r="N27" i="1"/>
  <c r="N3" i="1"/>
  <c r="N26" i="3"/>
  <c r="N3" i="3"/>
  <c r="N4" i="3"/>
  <c r="N5" i="3"/>
  <c r="N6" i="3"/>
  <c r="N7" i="3"/>
  <c r="N8" i="3"/>
  <c r="N9" i="3"/>
  <c r="N10" i="3"/>
  <c r="N24" i="3"/>
  <c r="N13" i="3"/>
  <c r="N25" i="3"/>
  <c r="N23" i="3"/>
  <c r="N28" i="1" l="1"/>
  <c r="N29" i="1" s="1"/>
  <c r="N20" i="3"/>
  <c r="N21" i="3"/>
  <c r="N22" i="3"/>
  <c r="N11" i="3"/>
  <c r="N12" i="3"/>
  <c r="N14" i="3"/>
  <c r="N15" i="3"/>
  <c r="N16" i="3"/>
  <c r="N17" i="3"/>
  <c r="N18" i="3"/>
  <c r="N19" i="3"/>
  <c r="N28" i="3" l="1"/>
  <c r="N29" i="3" s="1"/>
  <c r="N36" i="3" s="1"/>
  <c r="A39" i="3" s="1"/>
</calcChain>
</file>

<file path=xl/sharedStrings.xml><?xml version="1.0" encoding="utf-8"?>
<sst xmlns="http://schemas.openxmlformats.org/spreadsheetml/2006/main" count="94" uniqueCount="56">
  <si>
    <t>Year</t>
  </si>
  <si>
    <t>Jan</t>
  </si>
  <si>
    <t>Feb</t>
  </si>
  <si>
    <t>Mar</t>
  </si>
  <si>
    <t>Apr</t>
  </si>
  <si>
    <t>May</t>
  </si>
  <si>
    <t>Jun</t>
  </si>
  <si>
    <t>Jul</t>
  </si>
  <si>
    <t>Aug</t>
  </si>
  <si>
    <t>Sep</t>
  </si>
  <si>
    <t>Oct</t>
  </si>
  <si>
    <t>Nov</t>
  </si>
  <si>
    <t>Dec</t>
  </si>
  <si>
    <t>total months for year</t>
  </si>
  <si>
    <t>Research Fellow</t>
  </si>
  <si>
    <t>total</t>
  </si>
  <si>
    <t>Postdoctoral fellow</t>
  </si>
  <si>
    <t>Senior Research Fellow</t>
  </si>
  <si>
    <t>Notes</t>
  </si>
  <si>
    <t>For each month, mark the FTE worked in the spreadsheet</t>
  </si>
  <si>
    <t>For part-months, indicate the FTE for the majority of the month</t>
  </si>
  <si>
    <t>Position held</t>
  </si>
  <si>
    <t>The spreadsheet will calculate the number of months worked for the year (12 = 1.0 FTE and 6 = 0.5 FTE)</t>
  </si>
  <si>
    <t xml:space="preserve">The equivalent number of years in research is calculated as the total divided by 12 (shown in green on the spreadsheet) </t>
  </si>
  <si>
    <t>The total at the bottom of the 'total months for year' column is the number of months worked for the period</t>
  </si>
  <si>
    <t>Professional Teaching Fellow Dec onwards</t>
  </si>
  <si>
    <t>Each month of extended sick leave</t>
  </si>
  <si>
    <t>Each month for work or service in the community or in an industry</t>
  </si>
  <si>
    <t>Each month of career interuptions as the result of care giving reponsibilities</t>
  </si>
  <si>
    <t>Pro rata for each month of part time employment as the result of care giving reponsibilities</t>
  </si>
  <si>
    <t>0.X</t>
  </si>
  <si>
    <t>Equivalent number of fulltime years since PhD</t>
  </si>
  <si>
    <r>
      <t>Other - please contact the T</t>
    </r>
    <r>
      <rPr>
        <sz val="11"/>
        <color theme="1"/>
        <rFont val="Aptos Narrow"/>
        <family val="2"/>
      </rPr>
      <t>ā</t>
    </r>
    <r>
      <rPr>
        <sz val="11"/>
        <color theme="1"/>
        <rFont val="Calibri"/>
        <family val="2"/>
        <scheme val="minor"/>
      </rPr>
      <t xml:space="preserve">whia te Mana Secretariat to seek approval of other career disruptions - tawhia@royalsociety.org.nz </t>
    </r>
  </si>
  <si>
    <t>Industry</t>
  </si>
  <si>
    <t>Industry/Postdoctoral fellow</t>
  </si>
  <si>
    <t>parental leave and then worked part time due to care giving responsibilities</t>
  </si>
  <si>
    <t>parental leave, returned to work part time due to care giving responsibilities</t>
  </si>
  <si>
    <t>HYPOTHETICAL EXAMPLE. This table shows FTE worked in each month since receiving a PhD in Sept 2013</t>
  </si>
  <si>
    <t>This spreadsheet is for calculating career gaps which allows you to detemine your years of research experience. This version works out years since PhD and includes extended sick leave, work or service in the community or in an industry and breaks or part time work due to parental leave and/or care giving responsibilities</t>
  </si>
  <si>
    <t>Thanks to Dr Cate Macinnis-Ng (University of Auckland) for providing the original spreadsheet, which was adapted to produce this current version</t>
  </si>
  <si>
    <t>*In general, periods of unemployment are only recognised if they are due to "family reasons", e.g. moving overseas with a partner and unable to find employment as a consequence of this. If in doubt, contact the secretariat.</t>
  </si>
  <si>
    <t>Each month of career interuptions as the result of care giving reponsibilities as the primary career</t>
  </si>
  <si>
    <t>Eligibility extension for primary caregivers of dependent children:</t>
  </si>
  <si>
    <t>Number of dependent children</t>
  </si>
  <si>
    <t>Total eligibility stretch (2 years per child)</t>
  </si>
  <si>
    <t>Corrected number of fulltime years since PhD</t>
  </si>
  <si>
    <t>Total</t>
  </si>
  <si>
    <t>FTEs in months since being awarded PhD. For leave due to extended sick leave, community or industry work/service, career disruptions due to care giving responsibilities please put 0 for each month. Part time work due to caregiving responsibilities should be calculated pro-rata.</t>
  </si>
  <si>
    <t>PhD Conferred Sept 2014, Worked in industry post PhD</t>
  </si>
  <si>
    <t>Postdoc position started Dec 2016</t>
  </si>
  <si>
    <t>1st child born Dec 2017, 8 months parental leave</t>
  </si>
  <si>
    <t>worked part time due to care giving responsibilities until May 2019</t>
  </si>
  <si>
    <t>2nd child born May 2020, 12 months parental leave</t>
  </si>
  <si>
    <t xml:space="preserve">Returned to work full time in 2022.  From Dec 2022 - 5 months off work due to extended sick leave </t>
  </si>
  <si>
    <t xml:space="preserve">Returned to work May 2023. </t>
  </si>
  <si>
    <t>work with iwi and community post natural disaster (Mar-May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</si>
</sst>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color theme="1"/>
      <name val="Aptos Narrow"/>
      <family val="2"/>
    </font>
    <font>
      <sz val="16"/>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0" tint="-4.9989318521683403E-2"/>
        <bgColor indexed="64"/>
      </patternFill>
    </fill>
  </fills>
  <borders count="11">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0" fillId="0" borderId="0" xfId="0" applyAlignment="1">
      <alignment wrapText="1"/>
    </xf>
    <xf numFmtId="0" fontId="0" fillId="0" borderId="1" xfId="0" applyBorder="1"/>
    <xf numFmtId="0" fontId="0" fillId="0" borderId="2" xfId="0" applyBorder="1"/>
    <xf numFmtId="0" fontId="1" fillId="0" borderId="3" xfId="0" applyFont="1" applyBorder="1"/>
    <xf numFmtId="0" fontId="1" fillId="0" borderId="1" xfId="0" applyFont="1" applyBorder="1"/>
    <xf numFmtId="0" fontId="0" fillId="0" borderId="0" xfId="0" applyAlignment="1">
      <alignment horizontal="right"/>
    </xf>
    <xf numFmtId="0" fontId="0" fillId="0" borderId="4" xfId="0" applyBorder="1"/>
    <xf numFmtId="0" fontId="0" fillId="5" borderId="0" xfId="0" applyFill="1"/>
    <xf numFmtId="0" fontId="0" fillId="4" borderId="0" xfId="0" applyFill="1"/>
    <xf numFmtId="0" fontId="2" fillId="0" borderId="0" xfId="0" applyFont="1"/>
    <xf numFmtId="0" fontId="2" fillId="4" borderId="0" xfId="0" applyFont="1" applyFill="1"/>
    <xf numFmtId="0" fontId="3" fillId="0" borderId="0" xfId="0" applyFont="1"/>
    <xf numFmtId="0" fontId="3" fillId="3" borderId="0" xfId="0" applyFont="1" applyFill="1"/>
    <xf numFmtId="0" fontId="3" fillId="6" borderId="0" xfId="0" applyFont="1" applyFill="1"/>
    <xf numFmtId="0" fontId="0" fillId="0" borderId="5" xfId="0" applyBorder="1" applyAlignment="1">
      <alignment wrapText="1"/>
    </xf>
    <xf numFmtId="0" fontId="0" fillId="0" borderId="6" xfId="0" applyBorder="1"/>
    <xf numFmtId="0" fontId="0" fillId="0" borderId="5" xfId="0" applyBorder="1"/>
    <xf numFmtId="0" fontId="3" fillId="7" borderId="0" xfId="0" applyFont="1" applyFill="1"/>
    <xf numFmtId="0" fontId="3" fillId="8" borderId="0" xfId="0" applyFont="1" applyFill="1"/>
    <xf numFmtId="0" fontId="3" fillId="9" borderId="0" xfId="0" applyFont="1" applyFill="1" applyAlignment="1">
      <alignment horizontal="right"/>
    </xf>
    <xf numFmtId="0" fontId="1" fillId="2" borderId="7" xfId="0" applyFont="1" applyFill="1" applyBorder="1"/>
    <xf numFmtId="0" fontId="0" fillId="2" borderId="8" xfId="0" applyFill="1" applyBorder="1" applyAlignment="1">
      <alignment wrapText="1"/>
    </xf>
    <xf numFmtId="0" fontId="0" fillId="2" borderId="9" xfId="0" applyFill="1" applyBorder="1"/>
    <xf numFmtId="0" fontId="0" fillId="10" borderId="0" xfId="0" applyFill="1"/>
    <xf numFmtId="0" fontId="0" fillId="2" borderId="10" xfId="0" applyFill="1" applyBorder="1"/>
    <xf numFmtId="0" fontId="1" fillId="0" borderId="0" xfId="0" applyFont="1"/>
    <xf numFmtId="0" fontId="5" fillId="0" borderId="0" xfId="0" applyFont="1"/>
    <xf numFmtId="0" fontId="0" fillId="11" borderId="0" xfId="0" applyFill="1"/>
    <xf numFmtId="0" fontId="5" fillId="5"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8"/>
  <sheetViews>
    <sheetView workbookViewId="0">
      <selection activeCell="O20" sqref="O20"/>
    </sheetView>
  </sheetViews>
  <sheetFormatPr defaultRowHeight="15" x14ac:dyDescent="0.25"/>
  <sheetData>
    <row r="2" spans="1:16" s="10" customFormat="1" x14ac:dyDescent="0.25">
      <c r="A2" s="10" t="s">
        <v>38</v>
      </c>
    </row>
    <row r="3" spans="1:16" s="10" customFormat="1" x14ac:dyDescent="0.25"/>
    <row r="4" spans="1:16" x14ac:dyDescent="0.25">
      <c r="A4" t="s">
        <v>19</v>
      </c>
      <c r="H4" s="18">
        <v>0</v>
      </c>
      <c r="I4" t="s">
        <v>26</v>
      </c>
    </row>
    <row r="5" spans="1:16" x14ac:dyDescent="0.25">
      <c r="H5" s="13">
        <v>0</v>
      </c>
      <c r="I5" t="s">
        <v>27</v>
      </c>
    </row>
    <row r="6" spans="1:16" x14ac:dyDescent="0.25">
      <c r="H6" s="19">
        <v>1</v>
      </c>
      <c r="I6" t="s">
        <v>28</v>
      </c>
    </row>
    <row r="7" spans="1:16" x14ac:dyDescent="0.25">
      <c r="H7" s="20" t="s">
        <v>30</v>
      </c>
      <c r="I7" t="s">
        <v>29</v>
      </c>
    </row>
    <row r="8" spans="1:16" x14ac:dyDescent="0.25">
      <c r="A8" s="12"/>
      <c r="B8" s="12"/>
      <c r="C8" s="12"/>
      <c r="D8" s="12"/>
      <c r="E8" s="12"/>
      <c r="F8" s="12"/>
      <c r="G8" s="12"/>
      <c r="H8" s="24"/>
      <c r="I8" t="s">
        <v>32</v>
      </c>
      <c r="J8" s="12"/>
      <c r="K8" s="12"/>
      <c r="L8" s="12"/>
      <c r="M8" s="12"/>
      <c r="N8" s="14"/>
      <c r="O8" s="12"/>
      <c r="P8" s="12"/>
    </row>
    <row r="9" spans="1:16" x14ac:dyDescent="0.25">
      <c r="A9" s="12"/>
      <c r="B9" s="12"/>
      <c r="C9" s="12"/>
      <c r="D9" s="12"/>
      <c r="E9" s="12"/>
      <c r="F9" s="12"/>
      <c r="G9" s="12"/>
      <c r="H9" s="12"/>
      <c r="I9" s="12"/>
      <c r="J9" s="12"/>
      <c r="K9" s="12"/>
      <c r="L9" s="12"/>
      <c r="M9" s="12"/>
      <c r="N9" s="12"/>
      <c r="O9" s="12"/>
      <c r="P9" s="12"/>
    </row>
    <row r="10" spans="1:16" x14ac:dyDescent="0.25">
      <c r="A10" s="12" t="s">
        <v>40</v>
      </c>
      <c r="B10" s="12"/>
      <c r="C10" s="12"/>
      <c r="D10" s="12"/>
      <c r="E10" s="12"/>
      <c r="F10" s="12"/>
      <c r="G10" s="12"/>
      <c r="H10" s="12"/>
      <c r="I10" s="12"/>
      <c r="J10" s="12"/>
      <c r="K10" s="12"/>
      <c r="L10" s="12"/>
      <c r="M10" s="12"/>
      <c r="N10" s="12"/>
      <c r="O10" s="12"/>
      <c r="P10" s="12"/>
    </row>
    <row r="11" spans="1:16" x14ac:dyDescent="0.25">
      <c r="A11" s="12"/>
      <c r="B11" s="12"/>
      <c r="C11" s="12"/>
      <c r="D11" s="12"/>
      <c r="E11" s="12"/>
      <c r="F11" s="12"/>
      <c r="G11" s="12"/>
      <c r="H11" s="12"/>
      <c r="I11" s="12"/>
      <c r="J11" s="12"/>
      <c r="K11" s="12"/>
      <c r="L11" s="12"/>
      <c r="M11" s="12"/>
      <c r="N11" s="12"/>
      <c r="O11" s="12"/>
      <c r="P11" s="12"/>
    </row>
    <row r="12" spans="1:16" x14ac:dyDescent="0.25">
      <c r="A12" t="s">
        <v>20</v>
      </c>
    </row>
    <row r="13" spans="1:16" x14ac:dyDescent="0.25">
      <c r="A13" t="s">
        <v>22</v>
      </c>
    </row>
    <row r="14" spans="1:16" x14ac:dyDescent="0.25">
      <c r="A14" t="s">
        <v>24</v>
      </c>
    </row>
    <row r="15" spans="1:16" x14ac:dyDescent="0.25">
      <c r="A15" t="s">
        <v>23</v>
      </c>
      <c r="M15" s="8"/>
    </row>
    <row r="18" spans="1:1" x14ac:dyDescent="0.25">
      <c r="A18" s="12"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9"/>
  <sheetViews>
    <sheetView tabSelected="1" workbookViewId="0">
      <selection activeCell="R33" sqref="R33"/>
    </sheetView>
  </sheetViews>
  <sheetFormatPr defaultRowHeight="15" x14ac:dyDescent="0.25"/>
  <cols>
    <col min="2" max="13" width="5.28515625" customWidth="1"/>
    <col min="15" max="15" width="26.7109375" customWidth="1"/>
  </cols>
  <sheetData>
    <row r="1" spans="1:43" x14ac:dyDescent="0.25">
      <c r="A1" s="10" t="s">
        <v>37</v>
      </c>
    </row>
    <row r="2" spans="1:43" ht="45" x14ac:dyDescent="0.25">
      <c r="A2" s="16" t="s">
        <v>0</v>
      </c>
      <c r="B2" s="17" t="s">
        <v>1</v>
      </c>
      <c r="C2" s="17" t="s">
        <v>2</v>
      </c>
      <c r="D2" s="17" t="s">
        <v>3</v>
      </c>
      <c r="E2" s="17" t="s">
        <v>4</v>
      </c>
      <c r="F2" s="17" t="s">
        <v>5</v>
      </c>
      <c r="G2" s="17" t="s">
        <v>6</v>
      </c>
      <c r="H2" s="17" t="s">
        <v>7</v>
      </c>
      <c r="I2" s="17" t="s">
        <v>8</v>
      </c>
      <c r="J2" s="17" t="s">
        <v>9</v>
      </c>
      <c r="K2" s="17" t="s">
        <v>10</v>
      </c>
      <c r="L2" s="17" t="s">
        <v>11</v>
      </c>
      <c r="M2" s="16" t="s">
        <v>12</v>
      </c>
      <c r="N2" s="22" t="s">
        <v>13</v>
      </c>
      <c r="O2" s="15" t="s">
        <v>21</v>
      </c>
      <c r="P2" s="15" t="s">
        <v>18</v>
      </c>
      <c r="Q2" s="17"/>
      <c r="AO2" s="1"/>
      <c r="AP2" s="1"/>
      <c r="AQ2" s="1"/>
    </row>
    <row r="3" spans="1:43" x14ac:dyDescent="0.25">
      <c r="A3" s="3">
        <v>2001</v>
      </c>
      <c r="M3" s="3"/>
      <c r="N3" s="25">
        <f t="shared" ref="N3:N27" si="0">SUM(B3:M3)</f>
        <v>0</v>
      </c>
      <c r="O3" s="1"/>
      <c r="P3" s="1"/>
    </row>
    <row r="4" spans="1:43" x14ac:dyDescent="0.25">
      <c r="A4" s="3">
        <v>2002</v>
      </c>
      <c r="M4" s="3"/>
      <c r="N4" s="25">
        <f t="shared" si="0"/>
        <v>0</v>
      </c>
      <c r="O4" s="1"/>
      <c r="P4" s="1"/>
    </row>
    <row r="5" spans="1:43" x14ac:dyDescent="0.25">
      <c r="A5" s="3">
        <v>2003</v>
      </c>
      <c r="M5" s="3"/>
      <c r="N5" s="25">
        <f t="shared" si="0"/>
        <v>0</v>
      </c>
      <c r="O5" s="1"/>
      <c r="P5" s="1"/>
      <c r="AD5" s="12"/>
      <c r="AE5" s="12"/>
      <c r="AF5" s="12"/>
      <c r="AG5" s="12"/>
      <c r="AH5" s="12"/>
      <c r="AI5" s="12"/>
      <c r="AJ5" s="12"/>
      <c r="AK5" s="12"/>
      <c r="AL5" s="12"/>
      <c r="AM5" s="12"/>
    </row>
    <row r="6" spans="1:43" x14ac:dyDescent="0.25">
      <c r="A6" s="3">
        <v>2004</v>
      </c>
      <c r="M6" s="3"/>
      <c r="N6" s="25">
        <f t="shared" si="0"/>
        <v>0</v>
      </c>
      <c r="O6" s="1"/>
      <c r="P6" s="1"/>
    </row>
    <row r="7" spans="1:43" x14ac:dyDescent="0.25">
      <c r="A7" s="3">
        <v>2005</v>
      </c>
      <c r="M7" s="3"/>
      <c r="N7" s="25">
        <f t="shared" si="0"/>
        <v>0</v>
      </c>
      <c r="O7" s="1"/>
      <c r="P7" s="1"/>
      <c r="AL7" s="12"/>
      <c r="AM7" s="12"/>
      <c r="AN7" s="12"/>
    </row>
    <row r="8" spans="1:43" x14ac:dyDescent="0.25">
      <c r="A8" s="3">
        <v>2006</v>
      </c>
      <c r="M8" s="3"/>
      <c r="N8" s="25">
        <f t="shared" si="0"/>
        <v>0</v>
      </c>
      <c r="O8" s="1"/>
      <c r="P8" s="1"/>
      <c r="R8" s="18">
        <v>0</v>
      </c>
      <c r="S8" t="s">
        <v>26</v>
      </c>
      <c r="AC8" s="12"/>
      <c r="AD8" s="12"/>
      <c r="AE8" s="12"/>
      <c r="AF8" s="12"/>
      <c r="AG8" s="12"/>
      <c r="AH8" s="12"/>
      <c r="AI8" s="12"/>
    </row>
    <row r="9" spans="1:43" x14ac:dyDescent="0.25">
      <c r="A9" s="3">
        <v>2007</v>
      </c>
      <c r="M9" s="3"/>
      <c r="N9" s="25">
        <f t="shared" si="0"/>
        <v>0</v>
      </c>
      <c r="O9" s="1"/>
      <c r="P9" s="1"/>
      <c r="R9" s="13">
        <v>0</v>
      </c>
      <c r="S9" t="s">
        <v>27</v>
      </c>
      <c r="AM9" s="12"/>
      <c r="AN9" s="12"/>
    </row>
    <row r="10" spans="1:43" x14ac:dyDescent="0.25">
      <c r="A10" s="3">
        <v>2008</v>
      </c>
      <c r="M10" s="3"/>
      <c r="N10" s="25">
        <f t="shared" si="0"/>
        <v>0</v>
      </c>
      <c r="O10" s="1"/>
      <c r="P10" s="1"/>
      <c r="R10" s="19">
        <v>1</v>
      </c>
      <c r="S10" t="s">
        <v>41</v>
      </c>
      <c r="AC10" s="12"/>
      <c r="AD10" s="12"/>
      <c r="AE10" s="12"/>
      <c r="AF10" s="12"/>
      <c r="AG10" s="12"/>
      <c r="AH10" s="12"/>
      <c r="AI10" s="12"/>
      <c r="AJ10" s="12"/>
      <c r="AK10" s="12"/>
      <c r="AL10" s="12"/>
      <c r="AM10" s="12"/>
      <c r="AN10" s="12"/>
    </row>
    <row r="11" spans="1:43" x14ac:dyDescent="0.25">
      <c r="A11" s="3">
        <v>2009</v>
      </c>
      <c r="M11" s="3"/>
      <c r="N11" s="25">
        <f t="shared" si="0"/>
        <v>0</v>
      </c>
      <c r="R11" s="20" t="s">
        <v>30</v>
      </c>
      <c r="S11" t="s">
        <v>29</v>
      </c>
      <c r="AC11" s="12"/>
    </row>
    <row r="12" spans="1:43" x14ac:dyDescent="0.25">
      <c r="A12" s="3">
        <v>2010</v>
      </c>
      <c r="M12" s="3"/>
      <c r="N12" s="25">
        <f t="shared" si="0"/>
        <v>0</v>
      </c>
      <c r="R12" s="24"/>
      <c r="S12" t="s">
        <v>32</v>
      </c>
    </row>
    <row r="13" spans="1:43" x14ac:dyDescent="0.25">
      <c r="A13" s="3">
        <v>2011</v>
      </c>
      <c r="M13" s="3"/>
      <c r="N13" s="25">
        <f t="shared" si="0"/>
        <v>0</v>
      </c>
      <c r="AF13" s="12"/>
      <c r="AG13" s="12"/>
      <c r="AH13" s="12"/>
      <c r="AI13" s="12"/>
      <c r="AJ13" s="12"/>
      <c r="AK13" s="12"/>
      <c r="AL13" s="12"/>
    </row>
    <row r="14" spans="1:43" x14ac:dyDescent="0.25">
      <c r="A14" s="3">
        <v>2012</v>
      </c>
      <c r="N14" s="25">
        <f t="shared" si="0"/>
        <v>0</v>
      </c>
    </row>
    <row r="15" spans="1:43" x14ac:dyDescent="0.25">
      <c r="A15" s="3">
        <v>2013</v>
      </c>
      <c r="N15" s="25">
        <f t="shared" si="0"/>
        <v>0</v>
      </c>
    </row>
    <row r="16" spans="1:43" x14ac:dyDescent="0.25">
      <c r="A16" s="3">
        <v>2014</v>
      </c>
      <c r="I16" s="12"/>
      <c r="J16" s="13">
        <v>0</v>
      </c>
      <c r="K16" s="13">
        <v>0</v>
      </c>
      <c r="L16" s="13">
        <v>0</v>
      </c>
      <c r="M16" s="13">
        <v>0</v>
      </c>
      <c r="N16" s="25">
        <f t="shared" si="0"/>
        <v>0</v>
      </c>
      <c r="O16" t="s">
        <v>33</v>
      </c>
      <c r="P16" t="s">
        <v>48</v>
      </c>
    </row>
    <row r="17" spans="1:43" x14ac:dyDescent="0.25">
      <c r="A17" s="3">
        <v>2015</v>
      </c>
      <c r="B17" s="13">
        <v>0</v>
      </c>
      <c r="C17" s="13">
        <v>0</v>
      </c>
      <c r="D17" s="13">
        <v>0</v>
      </c>
      <c r="E17" s="13">
        <v>0</v>
      </c>
      <c r="F17" s="13">
        <v>0</v>
      </c>
      <c r="G17" s="13">
        <v>0</v>
      </c>
      <c r="H17" s="13">
        <v>0</v>
      </c>
      <c r="I17" s="13">
        <v>0</v>
      </c>
      <c r="J17" s="13">
        <v>0</v>
      </c>
      <c r="K17" s="13">
        <v>0</v>
      </c>
      <c r="L17" s="13">
        <v>0</v>
      </c>
      <c r="M17" s="13">
        <v>0</v>
      </c>
      <c r="N17" s="25">
        <f t="shared" si="0"/>
        <v>0</v>
      </c>
      <c r="O17" t="s">
        <v>33</v>
      </c>
    </row>
    <row r="18" spans="1:43" x14ac:dyDescent="0.25">
      <c r="A18" s="3">
        <v>2016</v>
      </c>
      <c r="B18" s="13">
        <v>0</v>
      </c>
      <c r="C18" s="13">
        <v>0</v>
      </c>
      <c r="D18" s="13">
        <v>0</v>
      </c>
      <c r="E18" s="13">
        <v>0</v>
      </c>
      <c r="F18" s="13">
        <v>0</v>
      </c>
      <c r="G18" s="13">
        <v>0</v>
      </c>
      <c r="H18" s="13">
        <v>0</v>
      </c>
      <c r="I18" s="13">
        <v>0</v>
      </c>
      <c r="J18" s="13">
        <v>0</v>
      </c>
      <c r="K18" s="13">
        <v>0</v>
      </c>
      <c r="L18" s="13">
        <v>0</v>
      </c>
      <c r="M18" s="3">
        <v>1</v>
      </c>
      <c r="N18" s="25">
        <f t="shared" si="0"/>
        <v>1</v>
      </c>
      <c r="O18" t="s">
        <v>34</v>
      </c>
      <c r="P18" t="s">
        <v>49</v>
      </c>
      <c r="AO18" s="26"/>
      <c r="AP18" s="26"/>
      <c r="AQ18" s="26"/>
    </row>
    <row r="19" spans="1:43" x14ac:dyDescent="0.25">
      <c r="A19" s="3">
        <v>2017</v>
      </c>
      <c r="B19">
        <v>1</v>
      </c>
      <c r="C19">
        <v>1</v>
      </c>
      <c r="D19">
        <v>1</v>
      </c>
      <c r="E19">
        <v>1</v>
      </c>
      <c r="F19">
        <v>1</v>
      </c>
      <c r="G19">
        <v>1</v>
      </c>
      <c r="H19">
        <v>1</v>
      </c>
      <c r="I19">
        <v>1</v>
      </c>
      <c r="J19">
        <v>1</v>
      </c>
      <c r="K19">
        <v>1</v>
      </c>
      <c r="L19">
        <v>1</v>
      </c>
      <c r="M19" s="19">
        <v>1</v>
      </c>
      <c r="N19" s="25">
        <f t="shared" si="0"/>
        <v>12</v>
      </c>
      <c r="O19" t="s">
        <v>16</v>
      </c>
      <c r="P19" t="s">
        <v>50</v>
      </c>
      <c r="AN19" s="10"/>
    </row>
    <row r="20" spans="1:43" x14ac:dyDescent="0.25">
      <c r="A20" s="3">
        <v>2018</v>
      </c>
      <c r="B20" s="19">
        <v>1</v>
      </c>
      <c r="C20" s="19">
        <v>1</v>
      </c>
      <c r="D20" s="19">
        <v>1</v>
      </c>
      <c r="E20" s="19">
        <v>1</v>
      </c>
      <c r="F20" s="19">
        <v>1</v>
      </c>
      <c r="G20" s="19">
        <v>1</v>
      </c>
      <c r="H20" s="19">
        <v>1</v>
      </c>
      <c r="I20" s="20">
        <v>0.5</v>
      </c>
      <c r="J20" s="20">
        <v>0.5</v>
      </c>
      <c r="K20" s="20">
        <v>0.5</v>
      </c>
      <c r="L20" s="20">
        <v>0.5</v>
      </c>
      <c r="M20" s="20">
        <v>0.5</v>
      </c>
      <c r="N20" s="25">
        <f t="shared" si="0"/>
        <v>9.5</v>
      </c>
      <c r="O20" t="s">
        <v>16</v>
      </c>
      <c r="P20" t="s">
        <v>36</v>
      </c>
    </row>
    <row r="21" spans="1:43" x14ac:dyDescent="0.25">
      <c r="A21" s="3">
        <v>2019</v>
      </c>
      <c r="B21" s="20">
        <v>0.5</v>
      </c>
      <c r="C21" s="20">
        <v>0.5</v>
      </c>
      <c r="D21" s="20">
        <v>0.5</v>
      </c>
      <c r="E21" s="20">
        <v>0.5</v>
      </c>
      <c r="F21" s="20">
        <v>0.5</v>
      </c>
      <c r="G21">
        <v>1</v>
      </c>
      <c r="H21">
        <v>1</v>
      </c>
      <c r="I21">
        <v>1</v>
      </c>
      <c r="J21">
        <v>1</v>
      </c>
      <c r="K21">
        <v>1</v>
      </c>
      <c r="L21">
        <v>1</v>
      </c>
      <c r="M21" s="3">
        <v>1</v>
      </c>
      <c r="N21" s="25">
        <f t="shared" si="0"/>
        <v>9.5</v>
      </c>
      <c r="O21" t="s">
        <v>14</v>
      </c>
      <c r="P21" t="s">
        <v>51</v>
      </c>
      <c r="AC21" s="10"/>
      <c r="AD21" s="10"/>
      <c r="AE21" s="10"/>
      <c r="AF21" s="10"/>
      <c r="AG21" s="10"/>
      <c r="AH21" s="10"/>
      <c r="AI21" s="10"/>
      <c r="AJ21" s="10"/>
    </row>
    <row r="22" spans="1:43" x14ac:dyDescent="0.25">
      <c r="A22" s="3">
        <v>2020</v>
      </c>
      <c r="B22">
        <v>1</v>
      </c>
      <c r="C22">
        <v>1</v>
      </c>
      <c r="D22">
        <v>1</v>
      </c>
      <c r="E22" s="19">
        <v>1</v>
      </c>
      <c r="F22" s="19">
        <v>1</v>
      </c>
      <c r="G22" s="19">
        <v>1</v>
      </c>
      <c r="H22" s="19">
        <v>1</v>
      </c>
      <c r="I22" s="19">
        <v>1</v>
      </c>
      <c r="J22" s="19">
        <v>1</v>
      </c>
      <c r="K22" s="19">
        <v>1</v>
      </c>
      <c r="L22" s="19">
        <v>1</v>
      </c>
      <c r="M22" s="19">
        <v>1</v>
      </c>
      <c r="N22" s="25">
        <f t="shared" si="0"/>
        <v>12</v>
      </c>
      <c r="O22" t="s">
        <v>14</v>
      </c>
      <c r="P22" t="s">
        <v>52</v>
      </c>
    </row>
    <row r="23" spans="1:43" x14ac:dyDescent="0.25">
      <c r="A23" s="3">
        <v>2021</v>
      </c>
      <c r="B23" s="19">
        <v>1</v>
      </c>
      <c r="C23" s="19">
        <v>1</v>
      </c>
      <c r="D23" s="19">
        <v>1</v>
      </c>
      <c r="E23" s="20">
        <v>0.65</v>
      </c>
      <c r="F23" s="20">
        <v>0.65</v>
      </c>
      <c r="G23" s="20">
        <v>0.65</v>
      </c>
      <c r="H23" s="20">
        <v>0.65</v>
      </c>
      <c r="I23" s="20">
        <v>0.65</v>
      </c>
      <c r="J23" s="20">
        <v>0.65</v>
      </c>
      <c r="K23" s="20">
        <v>0.8</v>
      </c>
      <c r="L23" s="20">
        <v>0.8</v>
      </c>
      <c r="M23" s="20">
        <v>0.8</v>
      </c>
      <c r="N23" s="25">
        <f t="shared" si="0"/>
        <v>9.3000000000000025</v>
      </c>
      <c r="O23" t="s">
        <v>25</v>
      </c>
      <c r="P23" t="s">
        <v>35</v>
      </c>
    </row>
    <row r="24" spans="1:43" x14ac:dyDescent="0.25">
      <c r="A24" s="3">
        <v>2022</v>
      </c>
      <c r="B24" s="6">
        <v>1</v>
      </c>
      <c r="C24" s="6">
        <v>1</v>
      </c>
      <c r="D24" s="6">
        <v>1</v>
      </c>
      <c r="E24" s="6">
        <v>1</v>
      </c>
      <c r="F24" s="6">
        <v>1</v>
      </c>
      <c r="G24" s="6">
        <v>1</v>
      </c>
      <c r="H24" s="6">
        <v>1</v>
      </c>
      <c r="I24" s="6">
        <v>1</v>
      </c>
      <c r="J24" s="6">
        <v>1</v>
      </c>
      <c r="K24" s="6">
        <v>1</v>
      </c>
      <c r="L24" s="6">
        <v>1</v>
      </c>
      <c r="M24" s="18">
        <v>0</v>
      </c>
      <c r="N24" s="25">
        <f t="shared" si="0"/>
        <v>11</v>
      </c>
      <c r="O24" t="s">
        <v>14</v>
      </c>
      <c r="P24" t="s">
        <v>53</v>
      </c>
      <c r="AN24" s="10"/>
    </row>
    <row r="25" spans="1:43" x14ac:dyDescent="0.25">
      <c r="A25" s="3">
        <v>2023</v>
      </c>
      <c r="B25" s="18">
        <v>0</v>
      </c>
      <c r="C25" s="18">
        <v>0</v>
      </c>
      <c r="D25" s="18">
        <v>0</v>
      </c>
      <c r="E25" s="18">
        <v>0</v>
      </c>
      <c r="F25" s="6">
        <v>1</v>
      </c>
      <c r="G25" s="6">
        <v>1</v>
      </c>
      <c r="H25" s="6">
        <v>1</v>
      </c>
      <c r="I25" s="6">
        <v>1</v>
      </c>
      <c r="J25" s="6">
        <v>1</v>
      </c>
      <c r="K25" s="6">
        <v>1</v>
      </c>
      <c r="L25" s="6">
        <v>1</v>
      </c>
      <c r="M25" s="6">
        <v>1</v>
      </c>
      <c r="N25" s="25">
        <f t="shared" si="0"/>
        <v>8</v>
      </c>
      <c r="O25" t="s">
        <v>14</v>
      </c>
      <c r="P25" t="s">
        <v>54</v>
      </c>
    </row>
    <row r="26" spans="1:43" x14ac:dyDescent="0.25">
      <c r="A26" s="3">
        <v>2024</v>
      </c>
      <c r="B26" s="6">
        <v>1</v>
      </c>
      <c r="C26" s="6">
        <v>1</v>
      </c>
      <c r="D26" s="13">
        <v>0</v>
      </c>
      <c r="E26" s="13">
        <v>0</v>
      </c>
      <c r="F26" s="13">
        <v>0</v>
      </c>
      <c r="G26">
        <v>1</v>
      </c>
      <c r="H26">
        <v>1</v>
      </c>
      <c r="I26">
        <v>1</v>
      </c>
      <c r="J26">
        <v>1</v>
      </c>
      <c r="K26">
        <v>1</v>
      </c>
      <c r="L26">
        <v>1</v>
      </c>
      <c r="M26">
        <v>1</v>
      </c>
      <c r="N26" s="25">
        <f t="shared" si="0"/>
        <v>9</v>
      </c>
      <c r="O26" t="s">
        <v>17</v>
      </c>
      <c r="P26" t="s">
        <v>55</v>
      </c>
    </row>
    <row r="27" spans="1:43" ht="15.75" thickBot="1" x14ac:dyDescent="0.3">
      <c r="A27" s="3">
        <v>2025</v>
      </c>
      <c r="B27" s="6">
        <v>1</v>
      </c>
      <c r="C27" s="6">
        <v>1</v>
      </c>
      <c r="D27" s="6">
        <v>1</v>
      </c>
      <c r="E27" s="6">
        <v>1</v>
      </c>
      <c r="F27" s="6">
        <v>1</v>
      </c>
      <c r="G27">
        <v>1</v>
      </c>
      <c r="H27" s="6">
        <v>1</v>
      </c>
      <c r="I27" s="6">
        <v>1</v>
      </c>
      <c r="J27" s="6">
        <v>1</v>
      </c>
      <c r="K27" s="6"/>
      <c r="N27" s="25">
        <f t="shared" si="0"/>
        <v>9</v>
      </c>
      <c r="O27" t="s">
        <v>17</v>
      </c>
    </row>
    <row r="28" spans="1:43" ht="15.75" thickBot="1" x14ac:dyDescent="0.3">
      <c r="A28" s="4" t="s">
        <v>15</v>
      </c>
      <c r="B28" s="7"/>
      <c r="C28" s="2"/>
      <c r="D28" s="2"/>
      <c r="E28" s="2"/>
      <c r="F28" s="2"/>
      <c r="G28" s="2"/>
      <c r="H28" s="2"/>
      <c r="I28" s="2"/>
      <c r="J28" s="2"/>
      <c r="K28" s="2"/>
      <c r="L28" s="2"/>
      <c r="M28" s="2"/>
      <c r="N28" s="21">
        <f>SUM(N3:N27)</f>
        <v>90.300000000000011</v>
      </c>
      <c r="O28" s="5"/>
      <c r="P28" s="5"/>
      <c r="Q28" s="2"/>
    </row>
    <row r="29" spans="1:43" x14ac:dyDescent="0.25">
      <c r="A29" s="11" t="s">
        <v>31</v>
      </c>
      <c r="B29" s="9"/>
      <c r="C29" s="9"/>
      <c r="D29" s="9"/>
      <c r="E29" s="9"/>
      <c r="F29" s="9"/>
      <c r="G29" s="9"/>
      <c r="H29" s="9"/>
      <c r="I29" s="9"/>
      <c r="J29" s="9"/>
      <c r="K29" s="9"/>
      <c r="L29" s="9"/>
      <c r="M29" s="11"/>
      <c r="N29" s="8">
        <f>N28/12</f>
        <v>7.5250000000000012</v>
      </c>
    </row>
    <row r="31" spans="1:43" x14ac:dyDescent="0.25">
      <c r="A31" s="10" t="s">
        <v>42</v>
      </c>
      <c r="B31" s="10"/>
      <c r="C31" s="10"/>
      <c r="D31" s="10"/>
      <c r="E31" s="10"/>
      <c r="F31" s="10"/>
      <c r="G31" s="10"/>
      <c r="H31" s="10"/>
      <c r="I31" s="10"/>
    </row>
    <row r="33" spans="1:20" x14ac:dyDescent="0.25">
      <c r="A33" t="s">
        <v>43</v>
      </c>
      <c r="N33" s="28">
        <v>2</v>
      </c>
    </row>
    <row r="34" spans="1:20" x14ac:dyDescent="0.25">
      <c r="A34" t="s">
        <v>44</v>
      </c>
      <c r="M34" s="10"/>
      <c r="N34" s="28">
        <f>N33*2</f>
        <v>4</v>
      </c>
    </row>
    <row r="35" spans="1:20" x14ac:dyDescent="0.25">
      <c r="M35" s="10"/>
    </row>
    <row r="36" spans="1:20" x14ac:dyDescent="0.25">
      <c r="A36" s="11" t="s">
        <v>45</v>
      </c>
      <c r="B36" s="9"/>
      <c r="C36" s="9"/>
      <c r="D36" s="9"/>
      <c r="E36" s="9"/>
      <c r="F36" s="9"/>
      <c r="G36" s="9"/>
      <c r="H36" s="9"/>
      <c r="I36" s="9"/>
      <c r="J36" s="9"/>
      <c r="K36" s="9"/>
      <c r="L36" s="9"/>
      <c r="M36" s="11"/>
      <c r="N36" s="8">
        <f>N29-N34</f>
        <v>3.5250000000000012</v>
      </c>
    </row>
    <row r="39" spans="1:20" ht="21" x14ac:dyDescent="0.35">
      <c r="A39" s="27" t="str">
        <f>IF(N36&lt;6,"You are eligible to apply for a Mana Tūāpapa Future Leader Fellowship",(IF(N36&lt;12,"You are eligible to apply for a Mana Tūānuku Research Leader Fellowship","You are eligible to apply for a Mana Tūārangi Distinguished Researcher Fellowship")))</f>
        <v>You are eligible to apply for a Mana Tūāpapa Future Leader Fellowship</v>
      </c>
      <c r="D39" s="27"/>
      <c r="E39" s="27"/>
      <c r="F39" s="27"/>
      <c r="G39" s="27"/>
      <c r="H39" s="27"/>
      <c r="I39" s="27"/>
      <c r="J39" s="27"/>
      <c r="K39" s="27"/>
      <c r="L39" s="27"/>
      <c r="M39" s="27"/>
      <c r="O39" s="10"/>
      <c r="P39" s="10"/>
      <c r="Q39" s="10"/>
      <c r="R39" s="10"/>
      <c r="S39" s="10"/>
      <c r="T39" s="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9"/>
  <sheetViews>
    <sheetView workbookViewId="0">
      <selection activeCell="B25" sqref="B25"/>
    </sheetView>
  </sheetViews>
  <sheetFormatPr defaultRowHeight="15" x14ac:dyDescent="0.25"/>
  <cols>
    <col min="2" max="13" width="5.85546875" customWidth="1"/>
    <col min="15" max="15" width="16.28515625" customWidth="1"/>
  </cols>
  <sheetData>
    <row r="1" spans="1:19" s="10" customFormat="1" x14ac:dyDescent="0.25">
      <c r="A1" s="10" t="s">
        <v>47</v>
      </c>
    </row>
    <row r="2" spans="1:19" ht="45" x14ac:dyDescent="0.25">
      <c r="A2" s="16" t="s">
        <v>0</v>
      </c>
      <c r="B2" s="17" t="s">
        <v>1</v>
      </c>
      <c r="C2" s="17" t="s">
        <v>2</v>
      </c>
      <c r="D2" s="17" t="s">
        <v>3</v>
      </c>
      <c r="E2" s="17" t="s">
        <v>4</v>
      </c>
      <c r="F2" s="17" t="s">
        <v>5</v>
      </c>
      <c r="G2" s="17" t="s">
        <v>6</v>
      </c>
      <c r="H2" s="17" t="s">
        <v>7</v>
      </c>
      <c r="I2" s="17" t="s">
        <v>8</v>
      </c>
      <c r="J2" s="17" t="s">
        <v>9</v>
      </c>
      <c r="K2" s="17" t="s">
        <v>10</v>
      </c>
      <c r="L2" s="17" t="s">
        <v>11</v>
      </c>
      <c r="M2" s="16" t="s">
        <v>12</v>
      </c>
      <c r="N2" s="22" t="s">
        <v>13</v>
      </c>
      <c r="O2" s="15" t="s">
        <v>21</v>
      </c>
      <c r="P2" s="15" t="s">
        <v>18</v>
      </c>
      <c r="Q2" s="17"/>
    </row>
    <row r="3" spans="1:19" x14ac:dyDescent="0.25">
      <c r="A3" s="3">
        <v>2001</v>
      </c>
      <c r="M3" s="3"/>
      <c r="N3" s="25">
        <f t="shared" ref="N3:N10" si="0">SUM(B3:M3)</f>
        <v>0</v>
      </c>
      <c r="O3" s="1"/>
      <c r="P3" s="1"/>
    </row>
    <row r="4" spans="1:19" x14ac:dyDescent="0.25">
      <c r="A4" s="3">
        <v>2002</v>
      </c>
      <c r="M4" s="3"/>
      <c r="N4" s="25">
        <f t="shared" si="0"/>
        <v>0</v>
      </c>
      <c r="O4" s="1"/>
      <c r="P4" s="1"/>
    </row>
    <row r="5" spans="1:19" x14ac:dyDescent="0.25">
      <c r="A5" s="3">
        <v>2003</v>
      </c>
      <c r="M5" s="3"/>
      <c r="N5" s="25">
        <f t="shared" si="0"/>
        <v>0</v>
      </c>
      <c r="O5" s="1"/>
      <c r="P5" s="1"/>
    </row>
    <row r="6" spans="1:19" x14ac:dyDescent="0.25">
      <c r="A6" s="3">
        <v>2004</v>
      </c>
      <c r="M6" s="3"/>
      <c r="N6" s="25">
        <f t="shared" si="0"/>
        <v>0</v>
      </c>
      <c r="O6" s="1"/>
      <c r="P6" s="1"/>
    </row>
    <row r="7" spans="1:19" x14ac:dyDescent="0.25">
      <c r="A7" s="3">
        <v>2005</v>
      </c>
      <c r="M7" s="3"/>
      <c r="N7" s="25">
        <f t="shared" si="0"/>
        <v>0</v>
      </c>
      <c r="O7" s="1"/>
      <c r="P7" s="1"/>
    </row>
    <row r="8" spans="1:19" x14ac:dyDescent="0.25">
      <c r="A8" s="3">
        <v>2006</v>
      </c>
      <c r="M8" s="3"/>
      <c r="N8" s="25">
        <f t="shared" si="0"/>
        <v>0</v>
      </c>
      <c r="O8" s="1"/>
      <c r="P8" s="1"/>
      <c r="R8" s="18">
        <v>0</v>
      </c>
      <c r="S8" t="s">
        <v>26</v>
      </c>
    </row>
    <row r="9" spans="1:19" x14ac:dyDescent="0.25">
      <c r="A9" s="3">
        <v>2007</v>
      </c>
      <c r="M9" s="3"/>
      <c r="N9" s="25">
        <f t="shared" si="0"/>
        <v>0</v>
      </c>
      <c r="O9" s="1"/>
      <c r="P9" s="1"/>
      <c r="R9" s="13">
        <v>0</v>
      </c>
      <c r="S9" t="s">
        <v>27</v>
      </c>
    </row>
    <row r="10" spans="1:19" x14ac:dyDescent="0.25">
      <c r="A10" s="3">
        <v>2008</v>
      </c>
      <c r="N10" s="25">
        <f t="shared" si="0"/>
        <v>0</v>
      </c>
      <c r="O10" s="1"/>
      <c r="P10" s="1"/>
      <c r="R10" s="19">
        <v>1</v>
      </c>
      <c r="S10" t="s">
        <v>41</v>
      </c>
    </row>
    <row r="11" spans="1:19" x14ac:dyDescent="0.25">
      <c r="A11" s="3">
        <v>2009</v>
      </c>
      <c r="N11" s="25">
        <f t="shared" ref="N11:N26" si="1">SUM(B11:M11)</f>
        <v>0</v>
      </c>
      <c r="R11" s="20" t="s">
        <v>30</v>
      </c>
      <c r="S11" t="s">
        <v>29</v>
      </c>
    </row>
    <row r="12" spans="1:19" x14ac:dyDescent="0.25">
      <c r="A12" s="3">
        <v>2010</v>
      </c>
      <c r="N12" s="25">
        <f t="shared" si="1"/>
        <v>0</v>
      </c>
      <c r="R12" s="24"/>
      <c r="S12" t="s">
        <v>32</v>
      </c>
    </row>
    <row r="13" spans="1:19" x14ac:dyDescent="0.25">
      <c r="A13" s="3">
        <v>2011</v>
      </c>
      <c r="N13" s="25">
        <f t="shared" si="1"/>
        <v>0</v>
      </c>
    </row>
    <row r="14" spans="1:19" x14ac:dyDescent="0.25">
      <c r="A14" s="3">
        <v>2012</v>
      </c>
      <c r="N14" s="25">
        <f t="shared" si="1"/>
        <v>0</v>
      </c>
    </row>
    <row r="15" spans="1:19" x14ac:dyDescent="0.25">
      <c r="A15" s="3">
        <v>2013</v>
      </c>
      <c r="N15" s="25">
        <f t="shared" si="1"/>
        <v>0</v>
      </c>
      <c r="O15" s="6"/>
    </row>
    <row r="16" spans="1:19" x14ac:dyDescent="0.25">
      <c r="A16" s="3">
        <v>2014</v>
      </c>
      <c r="N16" s="25">
        <f t="shared" si="1"/>
        <v>0</v>
      </c>
    </row>
    <row r="17" spans="1:17" x14ac:dyDescent="0.25">
      <c r="A17" s="3">
        <v>2015</v>
      </c>
      <c r="N17" s="25">
        <f t="shared" si="1"/>
        <v>0</v>
      </c>
    </row>
    <row r="18" spans="1:17" x14ac:dyDescent="0.25">
      <c r="A18" s="3">
        <v>2016</v>
      </c>
      <c r="N18" s="25">
        <f t="shared" si="1"/>
        <v>0</v>
      </c>
    </row>
    <row r="19" spans="1:17" x14ac:dyDescent="0.25">
      <c r="A19" s="3">
        <v>2017</v>
      </c>
      <c r="N19" s="25">
        <f t="shared" si="1"/>
        <v>0</v>
      </c>
    </row>
    <row r="20" spans="1:17" x14ac:dyDescent="0.25">
      <c r="A20" s="3">
        <v>2018</v>
      </c>
      <c r="N20" s="25">
        <f t="shared" si="1"/>
        <v>0</v>
      </c>
    </row>
    <row r="21" spans="1:17" x14ac:dyDescent="0.25">
      <c r="A21" s="3">
        <v>2019</v>
      </c>
      <c r="N21" s="25">
        <f t="shared" si="1"/>
        <v>0</v>
      </c>
    </row>
    <row r="22" spans="1:17" x14ac:dyDescent="0.25">
      <c r="A22" s="3">
        <v>2020</v>
      </c>
      <c r="N22" s="25">
        <f t="shared" si="1"/>
        <v>0</v>
      </c>
    </row>
    <row r="23" spans="1:17" x14ac:dyDescent="0.25">
      <c r="A23" s="3">
        <v>2021</v>
      </c>
      <c r="M23" s="3"/>
      <c r="N23" s="25">
        <f t="shared" si="1"/>
        <v>0</v>
      </c>
    </row>
    <row r="24" spans="1:17" x14ac:dyDescent="0.25">
      <c r="A24" s="3">
        <v>2022</v>
      </c>
      <c r="M24" s="3"/>
      <c r="N24" s="25">
        <f t="shared" si="1"/>
        <v>0</v>
      </c>
    </row>
    <row r="25" spans="1:17" x14ac:dyDescent="0.25">
      <c r="A25" s="3">
        <v>2023</v>
      </c>
      <c r="M25" s="3"/>
      <c r="N25" s="25">
        <f t="shared" si="1"/>
        <v>0</v>
      </c>
    </row>
    <row r="26" spans="1:17" x14ac:dyDescent="0.25">
      <c r="A26" s="3">
        <v>2024</v>
      </c>
      <c r="N26" s="23">
        <f t="shared" si="1"/>
        <v>0</v>
      </c>
    </row>
    <row r="27" spans="1:17" ht="15.75" thickBot="1" x14ac:dyDescent="0.3">
      <c r="A27" s="3">
        <v>2025</v>
      </c>
      <c r="N27" s="23">
        <f>SUM(B27:M27)</f>
        <v>0</v>
      </c>
    </row>
    <row r="28" spans="1:17" ht="15.75" thickBot="1" x14ac:dyDescent="0.3">
      <c r="A28" s="4" t="s">
        <v>46</v>
      </c>
      <c r="B28" s="7"/>
      <c r="C28" s="2"/>
      <c r="D28" s="2"/>
      <c r="E28" s="2"/>
      <c r="F28" s="2"/>
      <c r="G28" s="2"/>
      <c r="H28" s="2"/>
      <c r="I28" s="2"/>
      <c r="J28" s="2"/>
      <c r="K28" s="2"/>
      <c r="L28" s="2"/>
      <c r="M28" s="2"/>
      <c r="N28" s="21">
        <f>SUM(N3:N27)</f>
        <v>0</v>
      </c>
      <c r="O28" s="5"/>
      <c r="P28" s="5"/>
      <c r="Q28" s="2"/>
    </row>
    <row r="29" spans="1:17" x14ac:dyDescent="0.25">
      <c r="A29" s="10" t="s">
        <v>31</v>
      </c>
      <c r="M29" s="10"/>
      <c r="N29">
        <f>N28/12</f>
        <v>0</v>
      </c>
    </row>
    <row r="31" spans="1:17" x14ac:dyDescent="0.25">
      <c r="A31" s="10" t="s">
        <v>42</v>
      </c>
      <c r="B31" s="10"/>
      <c r="C31" s="10"/>
      <c r="D31" s="10"/>
      <c r="E31" s="10"/>
      <c r="F31" s="10"/>
      <c r="G31" s="10"/>
      <c r="H31" s="10"/>
      <c r="I31" s="10"/>
    </row>
    <row r="33" spans="1:20" x14ac:dyDescent="0.25">
      <c r="A33" t="s">
        <v>43</v>
      </c>
      <c r="N33" s="28">
        <v>0</v>
      </c>
    </row>
    <row r="34" spans="1:20" x14ac:dyDescent="0.25">
      <c r="A34" t="s">
        <v>44</v>
      </c>
      <c r="M34" s="10"/>
      <c r="N34" s="28">
        <f>N33*2</f>
        <v>0</v>
      </c>
    </row>
    <row r="35" spans="1:20" x14ac:dyDescent="0.25">
      <c r="M35" s="10"/>
    </row>
    <row r="36" spans="1:20" x14ac:dyDescent="0.25">
      <c r="A36" s="11" t="s">
        <v>45</v>
      </c>
      <c r="B36" s="9"/>
      <c r="C36" s="9"/>
      <c r="D36" s="9"/>
      <c r="E36" s="9"/>
      <c r="F36" s="9"/>
      <c r="G36" s="9"/>
      <c r="H36" s="9"/>
      <c r="I36" s="9"/>
      <c r="J36" s="9"/>
      <c r="K36" s="9"/>
      <c r="L36" s="9"/>
      <c r="M36" s="11"/>
      <c r="N36" s="8">
        <f>N29-N34</f>
        <v>0</v>
      </c>
    </row>
    <row r="39" spans="1:20" ht="21" x14ac:dyDescent="0.35">
      <c r="A39" s="29" t="str">
        <f>IF(N36&lt;4,"You are eligible to apply for a Mana Tūāpapa Future Leader Fellowship",(IF(N36&lt;12,"You are eligible to apply for a Mana Tūānuku Research Leader Fellowship","You are eligible to apply for a Mana Tūārangi Distinguished Researcher Fellowship")))</f>
        <v>You are eligible to apply for a Mana Tūāpapa Future Leader Fellowship</v>
      </c>
      <c r="B39" s="8"/>
      <c r="C39" s="8"/>
      <c r="D39" s="29"/>
      <c r="E39" s="29"/>
      <c r="F39" s="29"/>
      <c r="G39" s="29"/>
      <c r="H39" s="29"/>
      <c r="I39" s="29"/>
      <c r="J39" s="29"/>
      <c r="K39" s="29"/>
      <c r="L39" s="29"/>
      <c r="M39" s="29"/>
      <c r="N39" s="8"/>
      <c r="O39" s="10"/>
      <c r="P39" s="10"/>
      <c r="Q39" s="10"/>
      <c r="R39" s="10"/>
      <c r="S39" s="10"/>
      <c r="T39" s="1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Worked example</vt:lpstr>
      <vt:lpstr>spreadsheet</vt:lpstr>
    </vt:vector>
  </TitlesOfParts>
  <Company>The University of Auckland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 Macinnis-Ng</dc:creator>
  <cp:lastModifiedBy>Amy Marshall</cp:lastModifiedBy>
  <dcterms:created xsi:type="dcterms:W3CDTF">2014-12-02T00:52:41Z</dcterms:created>
  <dcterms:modified xsi:type="dcterms:W3CDTF">2025-05-22T21:47:09Z</dcterms:modified>
</cp:coreProperties>
</file>